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<sst xmlns="http://schemas.openxmlformats.org/spreadsheetml/2006/main" count="74" uniqueCount="34">
  <si>
    <t>2024年衡水市区古树保护项目报价单</t>
  </si>
  <si>
    <t>单位名称（盖章）：</t>
  </si>
  <si>
    <t>联系电话：</t>
  </si>
  <si>
    <t>备注：根据甲方要求的古树名木保护实施内容，自行勘察现场、细化具体实施措施、分步分项描述、单独形成方案，作为以后项目实施和结算的依据。</t>
  </si>
  <si>
    <t>序号</t>
  </si>
  <si>
    <t>古树编号</t>
  </si>
  <si>
    <t>位置</t>
  </si>
  <si>
    <t>树种</t>
  </si>
  <si>
    <t>树龄</t>
  </si>
  <si>
    <t>级别</t>
  </si>
  <si>
    <t>保护设施项目实施内容及要求</t>
  </si>
  <si>
    <t>保护设
施资金
最高
限价（元）</t>
  </si>
  <si>
    <t>树体养护项目实施内容及要求
（包括具体做法、使用的材料、
药品、用量等）</t>
  </si>
  <si>
    <t>树体养护资金最高
限价（元）</t>
  </si>
  <si>
    <t>报价（元）</t>
  </si>
  <si>
    <t>保护设施资金
报价（元）</t>
  </si>
  <si>
    <t>树体养护资金
报价（元）</t>
  </si>
  <si>
    <t>合计
报价
（元）</t>
  </si>
  <si>
    <t>1</t>
  </si>
  <si>
    <t>衡水市滨湖新区魏家屯镇闾里古镇(河北闾里文化传播有限公司)</t>
  </si>
  <si>
    <t>枣树</t>
  </si>
  <si>
    <t>130年</t>
  </si>
  <si>
    <t>三级古树</t>
  </si>
  <si>
    <t>（1）准备措施：在施工前先设置隔离带，在以树干为中心，在树体周围以及道路入口处设置隔离区域，并做好安全警示标志。
（2）修整树冠：在不破坏古树树形的情况下进行树冠整理，修剪，去除影响观赏的枯死枝、病虫枝、下垂枝等。
（3）树干清腐：采用灰刀、钢刷、凿子、铁锤、鼓风机、角磨机、油锯等进行较大的腐朽木质部的清除，将腐朽木质和有折断风险的干枝清除。
（4）枣疯病的处理。
（5）挖复壮井：每棵树左右两侧各挖一条60cm深、直径80cm的复壮井，共挖两个。
（6）根系复壮。
（7）制作古树标志牌一套。</t>
  </si>
  <si>
    <t>病害防治、日常养护、浇水施肥</t>
  </si>
  <si>
    <t>110年</t>
  </si>
  <si>
    <t>150年</t>
  </si>
  <si>
    <t>衡水市桃城区邓庄镇许家庄村</t>
  </si>
  <si>
    <t>侧柏</t>
  </si>
  <si>
    <t>200年</t>
  </si>
  <si>
    <t>（1）准备措施：在施工前先设置隔离带，在以树干为中心，在树体周围以及道路入口处设置隔离区域，并做好安全警示标志。
（2）修整树冠：在不破坏古树树形的情况下进行树冠整理，修剪，去除影响观赏的枯死枝、病虫枝、下垂枝等。
（3）树干清腐：采用灰刀、钢刷、凿子、铁锤、鼓风机、角磨机、油锯等进行较大的腐朽木质部的清除，将腐朽木质和有折断风险的干枝清除。
（4）树体修复。
（5）挖复壮沟。
（6）围栏设置栏杆采用横杆（绿色）：30mm*50mm*2000mm*1.5mm；立杆（绿色）：20mm*40mm*1000mm*1.5mm；立柱（绿色）：60mm*60mm*1000mm*1.5mm。
（7）古树支撑。使用油丝绳对树木进行软支撑。
（8）根系复壮。
（9）避雷针设置。
（10）覆土处理。
（11）制作古树标志牌一套。</t>
  </si>
  <si>
    <t>（1）准备措施：在施工前先设置隔离带，在以树干为中心，在树体周围以及道路入口处设置隔离区域，并做好安全警示标志。
（2）修整树冠：在不破坏古树树形的情况下进行树冠整理，修剪，去除影响观赏的枯死枝、病虫枝、下垂枝等。
（3）树干清腐：采用灰刀、钢刷、凿子、铁锤、鼓风机、角磨机、油锯等进行较大的腐朽木质部的清除，将腐朽木质和有折断风险的干枝清除。
（4）树体修复。
（5）挖复壮沟。
（6）根系复壮。
（7）围栏设置：栏杆采用横杆（绿色）：30mm*50mm*2000mm*1.5mm；立杆（绿色）：20mm*40mm*1000mm*1.5mm；立柱（绿色）：60mm*60mm*1000mm*1.5mm。
（8）古树支撑。使用油丝绳对树木进行软支撑。
（9）覆土处理。
（11）制作古树标志牌一套。</t>
  </si>
  <si>
    <t>（1）准备措施：在施工前先设置隔离带，在以树干为中心，在树体周围以及道路入口处设置隔离区域，并做好安全警示标志。
（2）修整树冠：在不破坏古树树形的情况下进行树冠整理，修剪，去除影响观赏的枯死枝、病虫枝、下垂枝等。
（3）树干清腐：采用灰刀、钢刷、凿子、铁锤、鼓风机、角磨机、油锯等进行较大的腐朽木质部的清除，将腐朽木质和有折断风险的干枝清除。
（4）树体修复。
（5）挖复壮沟。
（6）根系复壮。
（7）围栏设置：栏杆采用横杆（绿色）：30mm*50mm*2000mm*1.5mm；立杆（绿色）：20mm*40mm*1000mm*1.5mm；立柱（绿色）：60mm*60mm*1000mm*1.5mm。
（8）古树支撑。使用油丝绳对树木进行软支撑。
（9）覆土处理。
（10）制作古树标志牌一套。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</si>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</sst>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8">
      <selection activeCell="I14" sqref="I14"/>
    </sheetView>
  </sheetViews>
  <sheetFormatPr defaultColWidth="9.00390625" defaultRowHeight="14.25"/>
  <cols>
    <col min="1" max="1" width="4.00390625" style="0" customWidth="1"/>
    <col min="2" max="2" width="10.25390625" style="1" customWidth="1"/>
    <col min="3" max="3" width="6.25390625" style="0" customWidth="1"/>
    <col min="4" max="6" width="4.00390625" style="0" customWidth="1"/>
    <col min="7" max="7" width="33.75390625" style="0" customWidth="1"/>
    <col min="8" max="8" width="6.25390625" style="2" customWidth="1"/>
    <col min="9" max="9" width="28.625" style="0" customWidth="1"/>
    <col min="10" max="10" width="6.125" style="3" customWidth="1"/>
    <col min="11" max="13" width="6.125" style="4" customWidth="1"/>
  </cols>
  <sheetData>
    <row r="1" spans="1:13" ht="25.5">
      <c r="A1" s="5" t="s">
        <v>0</v>
      </c>
      <c r="B1" s="6"/>
      <c r="C1" s="7"/>
      <c r="D1" s="7"/>
      <c r="E1" s="7"/>
      <c r="F1" s="7"/>
      <c r="G1" s="7"/>
      <c r="H1" s="8"/>
      <c r="I1" s="7"/>
      <c r="J1" s="7"/>
      <c r="K1" s="37"/>
      <c r="L1" s="37"/>
      <c r="M1" s="37"/>
    </row>
    <row r="2" spans="1:13" ht="27.75" customHeight="1">
      <c r="A2" s="9" t="s">
        <v>1</v>
      </c>
      <c r="B2" s="10"/>
      <c r="C2" s="10"/>
      <c r="D2" s="10"/>
      <c r="E2" s="10"/>
      <c r="F2" s="10"/>
      <c r="G2" s="11"/>
      <c r="H2" s="12" t="s">
        <v>2</v>
      </c>
      <c r="I2" s="10"/>
      <c r="J2" s="10"/>
      <c r="K2" s="38"/>
      <c r="L2" s="38"/>
      <c r="M2" s="39"/>
    </row>
    <row r="3" spans="1:13" ht="14.25">
      <c r="A3" s="13" t="s">
        <v>3</v>
      </c>
      <c r="B3" s="14"/>
      <c r="C3" s="13"/>
      <c r="D3" s="13"/>
      <c r="E3" s="13"/>
      <c r="F3" s="13"/>
      <c r="G3" s="13"/>
      <c r="H3" s="15"/>
      <c r="I3" s="13"/>
      <c r="J3" s="13"/>
      <c r="K3" s="40"/>
      <c r="L3" s="40"/>
      <c r="M3" s="40"/>
    </row>
    <row r="4" spans="1:13" ht="14.25">
      <c r="A4" s="16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7" t="s">
        <v>10</v>
      </c>
      <c r="H4" s="18" t="s">
        <v>11</v>
      </c>
      <c r="I4" s="17" t="s">
        <v>12</v>
      </c>
      <c r="J4" s="17" t="s">
        <v>13</v>
      </c>
      <c r="K4" s="41" t="s">
        <v>14</v>
      </c>
      <c r="L4" s="42"/>
      <c r="M4" s="42"/>
    </row>
    <row r="5" spans="1:13" ht="48">
      <c r="A5" s="16"/>
      <c r="B5" s="16"/>
      <c r="C5" s="16"/>
      <c r="D5" s="16"/>
      <c r="E5" s="16"/>
      <c r="F5" s="16"/>
      <c r="G5" s="17"/>
      <c r="H5" s="18"/>
      <c r="I5" s="17"/>
      <c r="J5" s="17"/>
      <c r="K5" s="43" t="s">
        <v>15</v>
      </c>
      <c r="L5" s="43" t="s">
        <v>16</v>
      </c>
      <c r="M5" s="43" t="s">
        <v>17</v>
      </c>
    </row>
    <row r="6" spans="1:13" ht="157.5">
      <c r="A6" s="19" t="s">
        <v>18</v>
      </c>
      <c r="B6" s="20">
        <v>13117200001</v>
      </c>
      <c r="C6" s="21" t="s">
        <v>19</v>
      </c>
      <c r="D6" s="22" t="s">
        <v>20</v>
      </c>
      <c r="E6" s="21" t="s">
        <v>21</v>
      </c>
      <c r="F6" s="23" t="s">
        <v>22</v>
      </c>
      <c r="G6" s="24" t="s">
        <v>23</v>
      </c>
      <c r="H6" s="25">
        <v>12000</v>
      </c>
      <c r="I6" s="44" t="s">
        <v>24</v>
      </c>
      <c r="J6" s="45">
        <v>2000</v>
      </c>
      <c r="K6" s="46"/>
      <c r="L6" s="46"/>
      <c r="M6" s="46"/>
    </row>
    <row r="7" spans="1:13" ht="157.5">
      <c r="A7" s="26">
        <v>2</v>
      </c>
      <c r="B7" s="20">
        <v>13117200002</v>
      </c>
      <c r="C7" s="21" t="s">
        <v>19</v>
      </c>
      <c r="D7" s="22" t="s">
        <v>20</v>
      </c>
      <c r="E7" s="22" t="s">
        <v>25</v>
      </c>
      <c r="F7" s="23" t="s">
        <v>22</v>
      </c>
      <c r="G7" s="24" t="s">
        <v>23</v>
      </c>
      <c r="H7" s="27">
        <v>11140</v>
      </c>
      <c r="I7" s="44" t="s">
        <v>24</v>
      </c>
      <c r="J7" s="45">
        <v>2000</v>
      </c>
      <c r="K7" s="46"/>
      <c r="L7" s="46"/>
      <c r="M7" s="46"/>
    </row>
    <row r="8" spans="1:13" ht="157.5">
      <c r="A8" s="28">
        <v>3</v>
      </c>
      <c r="B8" s="20">
        <v>13117200003</v>
      </c>
      <c r="C8" s="21" t="s">
        <v>19</v>
      </c>
      <c r="D8" s="22" t="s">
        <v>20</v>
      </c>
      <c r="E8" s="22" t="s">
        <v>26</v>
      </c>
      <c r="F8" s="23" t="s">
        <v>22</v>
      </c>
      <c r="G8" s="24" t="s">
        <v>23</v>
      </c>
      <c r="H8" s="25">
        <v>12000</v>
      </c>
      <c r="I8" s="44" t="s">
        <v>24</v>
      </c>
      <c r="J8" s="45">
        <v>2000</v>
      </c>
      <c r="K8" s="46"/>
      <c r="L8" s="46"/>
      <c r="M8" s="46"/>
    </row>
    <row r="9" spans="1:13" ht="157.5">
      <c r="A9" s="28">
        <v>4</v>
      </c>
      <c r="B9" s="20">
        <v>13117200004</v>
      </c>
      <c r="C9" s="21" t="s">
        <v>19</v>
      </c>
      <c r="D9" s="22" t="s">
        <v>20</v>
      </c>
      <c r="E9" s="22" t="s">
        <v>26</v>
      </c>
      <c r="F9" s="23" t="s">
        <v>22</v>
      </c>
      <c r="G9" s="24" t="s">
        <v>23</v>
      </c>
      <c r="H9" s="29">
        <v>11000</v>
      </c>
      <c r="I9" s="44" t="s">
        <v>24</v>
      </c>
      <c r="J9" s="28">
        <v>2000</v>
      </c>
      <c r="K9" s="46"/>
      <c r="L9" s="46"/>
      <c r="M9" s="46"/>
    </row>
    <row r="10" spans="1:13" ht="157.5">
      <c r="A10" s="28">
        <v>5</v>
      </c>
      <c r="B10" s="20">
        <v>13117200005</v>
      </c>
      <c r="C10" s="21" t="s">
        <v>19</v>
      </c>
      <c r="D10" s="22" t="s">
        <v>20</v>
      </c>
      <c r="E10" s="22" t="s">
        <v>21</v>
      </c>
      <c r="F10" s="23" t="s">
        <v>22</v>
      </c>
      <c r="G10" s="24" t="s">
        <v>23</v>
      </c>
      <c r="H10" s="25">
        <v>12000</v>
      </c>
      <c r="I10" s="44" t="s">
        <v>24</v>
      </c>
      <c r="J10" s="28">
        <v>2000</v>
      </c>
      <c r="K10" s="46"/>
      <c r="L10" s="46"/>
      <c r="M10" s="46"/>
    </row>
    <row r="11" spans="1:13" ht="225">
      <c r="A11" s="28">
        <v>6</v>
      </c>
      <c r="B11" s="20">
        <v>13110200025</v>
      </c>
      <c r="C11" s="21" t="s">
        <v>27</v>
      </c>
      <c r="D11" s="22" t="s">
        <v>28</v>
      </c>
      <c r="E11" s="22" t="s">
        <v>29</v>
      </c>
      <c r="F11" s="23" t="s">
        <v>22</v>
      </c>
      <c r="G11" s="24" t="s">
        <v>30</v>
      </c>
      <c r="H11" s="30">
        <v>17900</v>
      </c>
      <c r="I11" s="44" t="s">
        <v>24</v>
      </c>
      <c r="J11" s="45">
        <v>2000</v>
      </c>
      <c r="K11" s="46"/>
      <c r="L11" s="46"/>
      <c r="M11" s="46"/>
    </row>
    <row r="12" spans="1:13" ht="213.75">
      <c r="A12" s="28">
        <v>7</v>
      </c>
      <c r="B12" s="20">
        <v>13110200026</v>
      </c>
      <c r="C12" s="21" t="s">
        <v>27</v>
      </c>
      <c r="D12" s="22" t="s">
        <v>28</v>
      </c>
      <c r="E12" s="22" t="s">
        <v>29</v>
      </c>
      <c r="F12" s="23" t="s">
        <v>22</v>
      </c>
      <c r="G12" s="31" t="s">
        <v>31</v>
      </c>
      <c r="H12" s="32">
        <v>13300</v>
      </c>
      <c r="I12" s="44" t="s">
        <v>24</v>
      </c>
      <c r="J12" s="45">
        <v>2000</v>
      </c>
      <c r="K12" s="46"/>
      <c r="L12" s="46"/>
      <c r="M12" s="46"/>
    </row>
    <row r="13" spans="1:13" ht="213.75">
      <c r="A13" s="28">
        <v>8</v>
      </c>
      <c r="B13" s="20">
        <v>13110200027</v>
      </c>
      <c r="C13" s="21" t="s">
        <v>27</v>
      </c>
      <c r="D13" s="22" t="s">
        <v>28</v>
      </c>
      <c r="E13" s="22" t="s">
        <v>29</v>
      </c>
      <c r="F13" s="23" t="s">
        <v>22</v>
      </c>
      <c r="G13" s="31" t="s">
        <v>32</v>
      </c>
      <c r="H13" s="33">
        <v>13100</v>
      </c>
      <c r="I13" s="44" t="s">
        <v>24</v>
      </c>
      <c r="J13" s="45">
        <v>2000</v>
      </c>
      <c r="K13" s="46"/>
      <c r="L13" s="46"/>
      <c r="M13" s="46"/>
    </row>
    <row r="14" spans="1:13" ht="213.75">
      <c r="A14" s="28">
        <v>9</v>
      </c>
      <c r="B14" s="20">
        <v>13110200028</v>
      </c>
      <c r="C14" s="21" t="s">
        <v>27</v>
      </c>
      <c r="D14" s="22" t="s">
        <v>28</v>
      </c>
      <c r="E14" s="22" t="s">
        <v>29</v>
      </c>
      <c r="F14" s="23" t="s">
        <v>22</v>
      </c>
      <c r="G14" s="31" t="s">
        <v>32</v>
      </c>
      <c r="H14" s="32">
        <v>13500</v>
      </c>
      <c r="I14" s="44" t="s">
        <v>24</v>
      </c>
      <c r="J14" s="45">
        <v>2000</v>
      </c>
      <c r="K14" s="46"/>
      <c r="L14" s="46"/>
      <c r="M14" s="46"/>
    </row>
    <row r="15" spans="1:13" ht="14.25">
      <c r="A15" s="34" t="s">
        <v>33</v>
      </c>
      <c r="B15" s="35"/>
      <c r="C15" s="35"/>
      <c r="D15" s="35"/>
      <c r="E15" s="35"/>
      <c r="F15" s="35"/>
      <c r="G15" s="36"/>
      <c r="H15" s="30">
        <f>SUM(H6:H14)</f>
        <v>115940</v>
      </c>
      <c r="I15" s="47"/>
      <c r="J15" s="48">
        <f>SUM(J6:J14)</f>
        <v>18000</v>
      </c>
      <c r="K15" s="46"/>
      <c r="L15" s="46"/>
      <c r="M15" s="46"/>
    </row>
    <row r="23" ht="14.25">
      <c r="G23">
        <f>115940+18000</f>
        <v>133940</v>
      </c>
    </row>
  </sheetData>
  <sheetProtection/>
  <mergeCells count="16">
    <mergeCell ref="A1:M1"/>
    <mergeCell ref="A2:G2"/>
    <mergeCell ref="H2:M2"/>
    <mergeCell ref="A3:M3"/>
    <mergeCell ref="K4:M4"/>
    <mergeCell ref="A15:G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66875" right="0.2361111111111111" top="0.5118055555555555" bottom="0.2361111111111111" header="0.3145833333333333" footer="0.314583333333333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惜缘</cp:lastModifiedBy>
  <dcterms:created xsi:type="dcterms:W3CDTF">2016-12-02T08:54:00Z</dcterms:created>
  <dcterms:modified xsi:type="dcterms:W3CDTF">2024-03-15T06:53:25Z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18BE7255C092487492B3211549B76674</vt:lpwstr>
  </property>
</Properties>
</file>